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-pro\Documents\"/>
    </mc:Choice>
  </mc:AlternateContent>
  <bookViews>
    <workbookView xWindow="0" yWindow="0" windowWidth="10770" windowHeight="7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18" i="1"/>
  <c r="D15" i="1"/>
  <c r="D30" i="1"/>
  <c r="D28" i="1"/>
  <c r="D25" i="1"/>
  <c r="D34" i="1"/>
  <c r="D20" i="1"/>
  <c r="D13" i="1"/>
  <c r="D11" i="1"/>
  <c r="O6" i="1"/>
  <c r="C8" i="1" l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6" i="1"/>
  <c r="B44" i="1"/>
  <c r="J6" i="1" s="1"/>
</calcChain>
</file>

<file path=xl/sharedStrings.xml><?xml version="1.0" encoding="utf-8"?>
<sst xmlns="http://schemas.openxmlformats.org/spreadsheetml/2006/main" count="12" uniqueCount="11">
  <si>
    <t>Años</t>
  </si>
  <si>
    <t>Suma</t>
  </si>
  <si>
    <t>Número total de registros</t>
  </si>
  <si>
    <t>Registros duplicados</t>
  </si>
  <si>
    <t>Número total de entradas</t>
  </si>
  <si>
    <t>Registros</t>
  </si>
  <si>
    <t>Tesis Doctorales</t>
  </si>
  <si>
    <t>Diferencial de Crecimiento</t>
  </si>
  <si>
    <t>Suma de periodos</t>
  </si>
  <si>
    <t>TESEO - Análisis cronológico</t>
  </si>
  <si>
    <t>Sin datos de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</si>
</sst>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0" xfId="0" applyFont="1" applyFill="1"/>
    <xf numFmtId="0" fontId="3" fillId="3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Evolución</a:t>
            </a:r>
            <a:r>
              <a:rPr lang="en-US" sz="2400" b="1" baseline="0"/>
              <a:t> de las tesis doctorales registradas en TESEO</a:t>
            </a:r>
            <a:endParaRPr lang="en-US" sz="2400" b="1"/>
          </a:p>
        </c:rich>
      </c:tx>
      <c:layout>
        <c:manualLayout>
          <c:xMode val="edge"/>
          <c:yMode val="edge"/>
          <c:x val="6.1647165251395755E-2"/>
          <c:y val="2.9893939393939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662037766401843E-2"/>
          <c:y val="0.10686363636363637"/>
          <c:w val="0.90190120598042711"/>
          <c:h val="0.79252529229300883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Tesis Doctorales</c:v>
                </c:pt>
              </c:strCache>
            </c:strRef>
          </c:tx>
          <c:spPr>
            <a:ln w="539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76200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784212361941485E-2"/>
                  <c:y val="-3.5291099976139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466752689241831E-2"/>
                  <c:y val="-3.8321403006442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435006409510909E-2"/>
                  <c:y val="-7.31698878549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98498968972693E-2"/>
                  <c:y val="-3.8321403006442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260403433295625E-2"/>
                  <c:y val="-6.8624433309472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530245248703613E-2"/>
                  <c:y val="-5.6503221188260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191348319501085E-3"/>
                  <c:y val="-4.7412312097351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768340784380654E-2"/>
                  <c:y val="-3.9836554521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4146353946609524E-3"/>
                  <c:y val="1.622405153901205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6884950200915494E-2"/>
                      <c:h val="2.9673228346456693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3.2990561617887722E-2"/>
                  <c:y val="-3.6806251491290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466752689241858E-2"/>
                  <c:y val="-2.771534240038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911197480865049E-2"/>
                  <c:y val="3.1375566690527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8000870641115449E-3"/>
                  <c:y val="3.440586972083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815958641672375E-2"/>
                  <c:y val="-3.377594846098783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4"/>
              <c:layout>
                <c:manualLayout>
                  <c:x val="-2.0292149713026515E-2"/>
                  <c:y val="-3.5291099976139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8.3873885522191879E-3"/>
                  <c:y val="2.9860415175375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1403260129780022E-2"/>
                  <c:y val="-3.2260796945836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3466752689241858E-2"/>
                  <c:y val="-3.5291099976139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7435006409510909E-2"/>
                  <c:y val="-3.9836554521593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8228657153564731E-2"/>
                  <c:y val="-3.0745645430684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4260403433295566E-2"/>
                  <c:y val="-3.377594846098783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1"/>
              <c:layout>
                <c:manualLayout>
                  <c:x val="-2.6641355665457205E-2"/>
                  <c:y val="4.198162729658792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2"/>
              <c:layout>
                <c:manualLayout>
                  <c:x val="-4.5088111168097039E-4"/>
                  <c:y val="2.8345263660224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2.7435006409511027E-2"/>
                  <c:y val="-3.2260796945836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561991528434476E-2"/>
                  <c:y val="-3.8321403006442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1.2445318557347922E-3"/>
                  <c:y val="3.5921021235981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3.0609609385726197E-2"/>
                  <c:y val="-3.832140300644237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7"/>
              <c:layout>
                <c:manualLayout>
                  <c:x val="-1.7911197480865049E-2"/>
                  <c:y val="-4.8927463612502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1561991528434476E-2"/>
                  <c:y val="-5.9533524218563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9.1810392962730098E-3"/>
                  <c:y val="-3.377594846098777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30"/>
              <c:layout>
                <c:manualLayout>
                  <c:x val="-5.2127855760040172E-3"/>
                  <c:y val="4.046647578143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3.2990561617887666E-2"/>
                  <c:y val="-4.1351706036745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-1.537745185742708E-3"/>
                  <c:y val="4.046647578143635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4503997968754031E-2"/>
                      <c:h val="2.9673228346456693E-2"/>
                    </c:manualLayout>
                  </c15:layout>
                </c:ext>
              </c:extLst>
            </c:dLbl>
            <c:dLbl>
              <c:idx val="33"/>
              <c:layout>
                <c:manualLayout>
                  <c:x val="-2.5054054177349447E-2"/>
                  <c:y val="-3.2260796945836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2.5847704921403265E-2"/>
                  <c:y val="-5.1957766642806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-2.1879451201134274E-2"/>
                  <c:y val="-4.4382009067048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2.0292149713026515E-2"/>
                  <c:y val="4.5011930326890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2.5847704921403265E-2"/>
                  <c:y val="-4.589716058219995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38"/>
              <c:layout>
                <c:manualLayout>
                  <c:x val="-1.2445318557349086E-3"/>
                  <c:y val="-4.589716058220006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Hoja1!$A$5:$A$43</c:f>
              <c:numCache>
                <c:formatCode>@</c:formatCode>
                <c:ptCount val="3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</c:numCache>
            </c:numRef>
          </c:xVal>
          <c:yVal>
            <c:numRef>
              <c:f>Hoja1!$B$5:$B$43</c:f>
              <c:numCache>
                <c:formatCode>General</c:formatCode>
                <c:ptCount val="39"/>
                <c:pt idx="0">
                  <c:v>1086</c:v>
                </c:pt>
                <c:pt idx="1">
                  <c:v>1030</c:v>
                </c:pt>
                <c:pt idx="2">
                  <c:v>1148</c:v>
                </c:pt>
                <c:pt idx="3">
                  <c:v>1290</c:v>
                </c:pt>
                <c:pt idx="4">
                  <c:v>1437</c:v>
                </c:pt>
                <c:pt idx="5">
                  <c:v>1642</c:v>
                </c:pt>
                <c:pt idx="6">
                  <c:v>1712</c:v>
                </c:pt>
                <c:pt idx="7">
                  <c:v>1184</c:v>
                </c:pt>
                <c:pt idx="8">
                  <c:v>985</c:v>
                </c:pt>
                <c:pt idx="9">
                  <c:v>2202</c:v>
                </c:pt>
                <c:pt idx="10">
                  <c:v>3245</c:v>
                </c:pt>
                <c:pt idx="11">
                  <c:v>2983</c:v>
                </c:pt>
                <c:pt idx="12">
                  <c:v>3244</c:v>
                </c:pt>
                <c:pt idx="13">
                  <c:v>4457</c:v>
                </c:pt>
                <c:pt idx="14">
                  <c:v>4309</c:v>
                </c:pt>
                <c:pt idx="15">
                  <c:v>3551</c:v>
                </c:pt>
                <c:pt idx="16">
                  <c:v>4501</c:v>
                </c:pt>
                <c:pt idx="17">
                  <c:v>4664</c:v>
                </c:pt>
                <c:pt idx="18">
                  <c:v>5018</c:v>
                </c:pt>
                <c:pt idx="19">
                  <c:v>5681</c:v>
                </c:pt>
                <c:pt idx="20">
                  <c:v>6245</c:v>
                </c:pt>
                <c:pt idx="21">
                  <c:v>5460</c:v>
                </c:pt>
                <c:pt idx="22">
                  <c:v>5758</c:v>
                </c:pt>
                <c:pt idx="23">
                  <c:v>6314</c:v>
                </c:pt>
                <c:pt idx="24">
                  <c:v>6103</c:v>
                </c:pt>
                <c:pt idx="25">
                  <c:v>6058</c:v>
                </c:pt>
                <c:pt idx="26">
                  <c:v>6997</c:v>
                </c:pt>
                <c:pt idx="27">
                  <c:v>6698</c:v>
                </c:pt>
                <c:pt idx="28">
                  <c:v>5952</c:v>
                </c:pt>
                <c:pt idx="29">
                  <c:v>5737</c:v>
                </c:pt>
                <c:pt idx="30">
                  <c:v>5846</c:v>
                </c:pt>
                <c:pt idx="31">
                  <c:v>6912</c:v>
                </c:pt>
                <c:pt idx="32">
                  <c:v>7449</c:v>
                </c:pt>
                <c:pt idx="33">
                  <c:v>7772</c:v>
                </c:pt>
                <c:pt idx="34">
                  <c:v>8409</c:v>
                </c:pt>
                <c:pt idx="35">
                  <c:v>9442</c:v>
                </c:pt>
                <c:pt idx="36">
                  <c:v>9536</c:v>
                </c:pt>
                <c:pt idx="37">
                  <c:v>9798</c:v>
                </c:pt>
                <c:pt idx="38">
                  <c:v>6730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2021462352"/>
        <c:axId val="-2021454736"/>
      </c:scatterChart>
      <c:valAx>
        <c:axId val="-202146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21454736"/>
        <c:crosses val="autoZero"/>
        <c:crossBetween val="midCat"/>
        <c:majorUnit val="2"/>
      </c:valAx>
      <c:valAx>
        <c:axId val="-202145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/>
                  <a:t>Número de tesis</a:t>
                </a:r>
                <a:r>
                  <a:rPr lang="es-ES" sz="1600" baseline="0"/>
                  <a:t> registradas</a:t>
                </a:r>
                <a:endParaRPr lang="es-ES" sz="1600"/>
              </a:p>
            </c:rich>
          </c:tx>
          <c:layout>
            <c:manualLayout>
              <c:xMode val="edge"/>
              <c:yMode val="edge"/>
              <c:x val="1.2789712986519623E-2"/>
              <c:y val="0.36647852541159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21462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588073391571469"/>
          <c:y val="0.15428394178000479"/>
          <c:w val="0.1665319855935517"/>
          <c:h val="4.571331424481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400" b="1"/>
              <a:t>Diferencial de crecimiento del</a:t>
            </a:r>
            <a:r>
              <a:rPr lang="es-ES" sz="2400" b="1" baseline="0"/>
              <a:t> número de Tesis Doctorales</a:t>
            </a:r>
            <a:endParaRPr lang="es-ES" sz="2400" b="1"/>
          </a:p>
        </c:rich>
      </c:tx>
      <c:layout>
        <c:manualLayout>
          <c:xMode val="edge"/>
          <c:yMode val="edge"/>
          <c:x val="6.8545619297587804E-2"/>
          <c:y val="2.7258145368190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923947006624173E-2"/>
          <c:y val="0.10342200617088163"/>
          <c:w val="0.90558398950131236"/>
          <c:h val="0.79984925744805568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Tesis Doctorales</c:v>
                </c:pt>
              </c:strCache>
            </c:strRef>
          </c:tx>
          <c:spPr>
            <a:ln w="53975" cap="rnd">
              <a:solidFill>
                <a:schemeClr val="accent1">
                  <a:alpha val="6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76200">
                <a:solidFill>
                  <a:srgbClr val="0070C0"/>
                </a:solidFill>
              </a:ln>
              <a:effectLst/>
            </c:spPr>
          </c:marker>
          <c:xVal>
            <c:numRef>
              <c:f>Hoja1!$A$5:$A$43</c:f>
              <c:numCache>
                <c:formatCode>@</c:formatCode>
                <c:ptCount val="3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</c:numCache>
            </c:numRef>
          </c:xVal>
          <c:yVal>
            <c:numRef>
              <c:f>Hoja1!$B$5:$B$43</c:f>
              <c:numCache>
                <c:formatCode>General</c:formatCode>
                <c:ptCount val="39"/>
                <c:pt idx="0">
                  <c:v>1086</c:v>
                </c:pt>
                <c:pt idx="1">
                  <c:v>1030</c:v>
                </c:pt>
                <c:pt idx="2">
                  <c:v>1148</c:v>
                </c:pt>
                <c:pt idx="3">
                  <c:v>1290</c:v>
                </c:pt>
                <c:pt idx="4">
                  <c:v>1437</c:v>
                </c:pt>
                <c:pt idx="5">
                  <c:v>1642</c:v>
                </c:pt>
                <c:pt idx="6">
                  <c:v>1712</c:v>
                </c:pt>
                <c:pt idx="7">
                  <c:v>1184</c:v>
                </c:pt>
                <c:pt idx="8">
                  <c:v>985</c:v>
                </c:pt>
                <c:pt idx="9">
                  <c:v>2202</c:v>
                </c:pt>
                <c:pt idx="10">
                  <c:v>3245</c:v>
                </c:pt>
                <c:pt idx="11">
                  <c:v>2983</c:v>
                </c:pt>
                <c:pt idx="12">
                  <c:v>3244</c:v>
                </c:pt>
                <c:pt idx="13">
                  <c:v>4457</c:v>
                </c:pt>
                <c:pt idx="14">
                  <c:v>4309</c:v>
                </c:pt>
                <c:pt idx="15">
                  <c:v>3551</c:v>
                </c:pt>
                <c:pt idx="16">
                  <c:v>4501</c:v>
                </c:pt>
                <c:pt idx="17">
                  <c:v>4664</c:v>
                </c:pt>
                <c:pt idx="18">
                  <c:v>5018</c:v>
                </c:pt>
                <c:pt idx="19">
                  <c:v>5681</c:v>
                </c:pt>
                <c:pt idx="20">
                  <c:v>6245</c:v>
                </c:pt>
                <c:pt idx="21">
                  <c:v>5460</c:v>
                </c:pt>
                <c:pt idx="22">
                  <c:v>5758</c:v>
                </c:pt>
                <c:pt idx="23">
                  <c:v>6314</c:v>
                </c:pt>
                <c:pt idx="24">
                  <c:v>6103</c:v>
                </c:pt>
                <c:pt idx="25">
                  <c:v>6058</c:v>
                </c:pt>
                <c:pt idx="26">
                  <c:v>6997</c:v>
                </c:pt>
                <c:pt idx="27">
                  <c:v>6698</c:v>
                </c:pt>
                <c:pt idx="28">
                  <c:v>5952</c:v>
                </c:pt>
                <c:pt idx="29">
                  <c:v>5737</c:v>
                </c:pt>
                <c:pt idx="30">
                  <c:v>5846</c:v>
                </c:pt>
                <c:pt idx="31">
                  <c:v>6912</c:v>
                </c:pt>
                <c:pt idx="32">
                  <c:v>7449</c:v>
                </c:pt>
                <c:pt idx="33">
                  <c:v>7772</c:v>
                </c:pt>
                <c:pt idx="34">
                  <c:v>8409</c:v>
                </c:pt>
                <c:pt idx="35">
                  <c:v>9442</c:v>
                </c:pt>
                <c:pt idx="36">
                  <c:v>9536</c:v>
                </c:pt>
                <c:pt idx="37">
                  <c:v>9798</c:v>
                </c:pt>
                <c:pt idx="38">
                  <c:v>6730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Hoja1!$C$4</c:f>
              <c:strCache>
                <c:ptCount val="1"/>
                <c:pt idx="0">
                  <c:v>Diferencial de Crecimiento</c:v>
                </c:pt>
              </c:strCache>
            </c:strRef>
          </c:tx>
          <c:spPr>
            <a:ln w="53975" cap="rnd">
              <a:solidFill>
                <a:schemeClr val="accent2">
                  <a:alpha val="6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76200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5024778152730937E-2"/>
                  <c:y val="-2.969724857282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3859080114985623E-2"/>
                      <c:h val="2.759332754942357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1.795297462817148E-2"/>
                  <c:y val="-3.2725812152029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4001249843769525E-2"/>
                      <c:h val="2.75933275494235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2397419072615923E-2"/>
                  <c:y val="-4.4840543426780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4001249843769525E-2"/>
                      <c:h val="2.759332754942357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8.0323709536307963E-3"/>
                  <c:y val="-5.3926591882843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479490063742032E-2"/>
                      <c:h val="2.759332754942357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0799587551556054E-3"/>
                  <c:y val="-4.181186060809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4001249843769525E-2"/>
                      <c:h val="2.75933275494235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4.6534183227096597E-3"/>
                  <c:y val="-2.2125422286622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1211536057992753E-2"/>
                      <c:h val="2.759332754942357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2.4850206224222002E-2"/>
                  <c:y val="3.239086844975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827177852768404E-2"/>
                      <c:h val="2.759332754942357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8897731533558365E-2"/>
                  <c:y val="-3.5754494970717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9065429321334831E-2"/>
                      <c:h val="2.759332754942357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2.657864641919766E-2"/>
                  <c:y val="-2.969724857282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966816647919008E-2"/>
                      <c:h val="2.759332754942357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1.1499312585926758E-2"/>
                  <c:y val="-3.4240213181113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5379515060617423E-2"/>
                      <c:h val="2.759332754942357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3.5564523184601925E-2"/>
                  <c:y val="-3.8783177789405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9065429321334831E-2"/>
                      <c:h val="2.759332754942357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2.5095863017122858E-2"/>
                  <c:y val="-2.6668446514653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7175853018372702E-2"/>
                      <c:h val="2.759332754942357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2.0229377577802833E-2"/>
                  <c:y val="-3.1211470742685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966816647919008E-2"/>
                      <c:h val="2.759332754942357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1.0564491938507744E-2"/>
                  <c:y val="-4.6354884836124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684476940382451E-2"/>
                      <c:h val="2.759332754942357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9215285589301396E-2"/>
                  <c:y val="4.147691690582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589082614673166E-2"/>
                      <c:h val="2.759332754942357E-2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-1.4778371453568305E-2"/>
                  <c:y val="-4.332620201743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3.0350456192975873E-2"/>
                      <c:h val="2.759332754942357E-2"/>
                    </c:manualLayout>
                  </c15:layout>
                </c:ext>
              </c:extLst>
            </c:dLbl>
            <c:dLbl>
              <c:idx val="17"/>
              <c:layout>
                <c:manualLayout>
                  <c:x val="-1.8349831271091171E-2"/>
                  <c:y val="-4.7869345484949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7969503812023497E-2"/>
                      <c:h val="2.759332754942357E-2"/>
                    </c:manualLayout>
                  </c15:layout>
                </c:ext>
              </c:extLst>
            </c:dLbl>
            <c:dLbl>
              <c:idx val="18"/>
              <c:layout>
                <c:manualLayout>
                  <c:x val="-1.6762498437695287E-2"/>
                  <c:y val="-7.05843473856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479490063742032E-2"/>
                      <c:h val="2.759332754942357E-2"/>
                    </c:manualLayout>
                  </c15:layout>
                </c:ext>
              </c:extLst>
            </c:dLbl>
            <c:dLbl>
              <c:idx val="19"/>
              <c:layout>
                <c:manualLayout>
                  <c:x val="-1.0413323334583235E-2"/>
                  <c:y val="-4.3326321256917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382202224721908E-2"/>
                      <c:h val="2.759332754942357E-2"/>
                    </c:manualLayout>
                  </c15:layout>
                </c:ext>
              </c:extLst>
            </c:dLbl>
            <c:dLbl>
              <c:idx val="20"/>
              <c:layout>
                <c:manualLayout>
                  <c:x val="-9.5863017122859649E-5"/>
                  <c:y val="-4.7869226245468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7969503812023497E-2"/>
                      <c:h val="2.759332754942357E-2"/>
                    </c:manualLayout>
                  </c15:layout>
                </c:ext>
              </c:extLst>
            </c:dLbl>
            <c:dLbl>
              <c:idx val="21"/>
              <c:layout>
                <c:manualLayout>
                  <c:x val="-2.7231158605174353E-2"/>
                  <c:y val="4.147691690582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9859080114985628E-2"/>
                      <c:h val="2.759332754942357E-2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-2.4302212223472067E-2"/>
                  <c:y val="-2.96971293333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7175853018372702E-2"/>
                      <c:h val="2.759332754942357E-2"/>
                    </c:manualLayout>
                  </c15:layout>
                </c:ext>
              </c:extLst>
            </c:dLbl>
            <c:dLbl>
              <c:idx val="23"/>
              <c:layout>
                <c:manualLayout>
                  <c:x val="-6.841894763154722E-3"/>
                  <c:y val="-4.1811860608092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7175853018372702E-2"/>
                      <c:h val="2.759332754942357E-2"/>
                    </c:manualLayout>
                  </c15:layout>
                </c:ext>
              </c:extLst>
            </c:dLbl>
            <c:dLbl>
              <c:idx val="24"/>
              <c:layout>
                <c:manualLayout>
                  <c:x val="-2.207236595425572E-2"/>
                  <c:y val="4.9048623952540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589082614673166E-2"/>
                      <c:h val="2.759332754942357E-2"/>
                    </c:manualLayout>
                  </c15:layout>
                </c:ext>
              </c:extLst>
            </c:dLbl>
            <c:dLbl>
              <c:idx val="25"/>
              <c:layout>
                <c:manualLayout>
                  <c:x val="-1.9072428446444193E-2"/>
                  <c:y val="-4.0297638438229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1478127734033247E-2"/>
                      <c:h val="2.759332754942357E-2"/>
                    </c:manualLayout>
                  </c15:layout>
                </c:ext>
              </c:extLst>
            </c:dLbl>
            <c:dLbl>
              <c:idx val="26"/>
              <c:layout>
                <c:manualLayout>
                  <c:x val="-1.5572053493313451E-2"/>
                  <c:y val="-3.2725812152029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5588551431071117E-2"/>
                      <c:h val="2.759332754942357E-2"/>
                    </c:manualLayout>
                  </c15:layout>
                </c:ext>
              </c:extLst>
            </c:dLbl>
            <c:dLbl>
              <c:idx val="27"/>
              <c:layout>
                <c:manualLayout>
                  <c:x val="-3.3977096612923384E-2"/>
                  <c:y val="3.0876527040414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9065429321334831E-2"/>
                      <c:h val="2.759332754942357E-2"/>
                    </c:manualLayout>
                  </c15:layout>
                </c:ext>
              </c:extLst>
            </c:dLbl>
            <c:dLbl>
              <c:idx val="28"/>
              <c:layout>
                <c:manualLayout>
                  <c:x val="-2.4850206224221971E-2"/>
                  <c:y val="3.5419551268445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3.1446381702287217E-2"/>
                      <c:h val="2.759332754942357E-2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-3.3183508311461066E-2"/>
                  <c:y val="-4.1811979847573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3.0652730908636416E-2"/>
                      <c:h val="2.759332754942357E-2"/>
                    </c:manualLayout>
                  </c15:layout>
                </c:ext>
              </c:extLst>
            </c:dLbl>
            <c:dLbl>
              <c:idx val="30"/>
              <c:layout>
                <c:manualLayout>
                  <c:x val="-3.1596144231971005E-2"/>
                  <c:y val="-5.6955274701531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9065429321334831E-2"/>
                      <c:h val="2.759332754942357E-2"/>
                    </c:manualLayout>
                  </c15:layout>
                </c:ext>
              </c:extLst>
            </c:dLbl>
            <c:dLbl>
              <c:idx val="31"/>
              <c:layout>
                <c:manualLayout>
                  <c:x val="-2.3917322834645784E-2"/>
                  <c:y val="-4.786922624546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799331333583302E-2"/>
                      <c:h val="2.759332754942357E-2"/>
                    </c:manualLayout>
                  </c15:layout>
                </c:ext>
              </c:extLst>
            </c:dLbl>
            <c:dLbl>
              <c:idx val="32"/>
              <c:layout>
                <c:manualLayout>
                  <c:x val="-8.4411323584551931E-3"/>
                  <c:y val="-5.84697353503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8786964129483814E-2"/>
                      <c:h val="2.759332754942357E-2"/>
                    </c:manualLayout>
                  </c15:layout>
                </c:ext>
              </c:extLst>
            </c:dLbl>
            <c:dLbl>
              <c:idx val="33"/>
              <c:layout>
                <c:manualLayout>
                  <c:x val="-1.5572022247219097E-2"/>
                  <c:y val="-3.1211470742685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4001249843769525E-2"/>
                      <c:h val="2.759332754942357E-2"/>
                    </c:manualLayout>
                  </c15:layout>
                </c:ext>
              </c:extLst>
            </c:dLbl>
            <c:dLbl>
              <c:idx val="34"/>
              <c:layout>
                <c:manualLayout>
                  <c:x val="-1.2397450318710045E-2"/>
                  <c:y val="-4.4840543426780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5588551431071117E-2"/>
                      <c:h val="2.759332754942357E-2"/>
                    </c:manualLayout>
                  </c15:layout>
                </c:ext>
              </c:extLst>
            </c:dLbl>
            <c:dLbl>
              <c:idx val="35"/>
              <c:layout>
                <c:manualLayout>
                  <c:x val="-2.873609548806398E-3"/>
                  <c:y val="-2.96971293333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5588551431071117E-2"/>
                      <c:h val="2.759332754942357E-2"/>
                    </c:manualLayout>
                  </c15:layout>
                </c:ext>
              </c:extLst>
            </c:dLbl>
            <c:dLbl>
              <c:idx val="36"/>
              <c:layout>
                <c:manualLayout>
                  <c:x val="-1.8278683914510686E-2"/>
                  <c:y val="5.0562965361884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240032495938002E-2"/>
                      <c:h val="2.759332754942357E-2"/>
                    </c:manualLayout>
                  </c15:layout>
                </c:ext>
              </c:extLst>
            </c:dLbl>
            <c:dLbl>
              <c:idx val="37"/>
              <c:layout>
                <c:manualLayout>
                  <c:x val="-1.5968878890138732E-2"/>
                  <c:y val="-2.8182787923997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6382202224721908E-2"/>
                      <c:h val="2.759332754942357E-2"/>
                    </c:manualLayout>
                  </c15:layout>
                </c:ext>
              </c:extLst>
            </c:dLbl>
            <c:dLbl>
              <c:idx val="38"/>
              <c:layout>
                <c:manualLayout>
                  <c:x val="-1.8139763779527675E-2"/>
                  <c:y val="4.051644288595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2.9065429321334831E-2"/>
                      <c:h val="2.759332754942357E-2"/>
                    </c:manualLayout>
                  </c15:layout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Hoja1!$A$5:$A$43</c:f>
              <c:numCache>
                <c:formatCode>@</c:formatCode>
                <c:ptCount val="3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</c:numCache>
            </c:numRef>
          </c:xVal>
          <c:yVal>
            <c:numRef>
              <c:f>Hoja1!$C$5:$C$43</c:f>
              <c:numCache>
                <c:formatCode>General</c:formatCode>
                <c:ptCount val="39"/>
                <c:pt idx="1">
                  <c:v>-56</c:v>
                </c:pt>
                <c:pt idx="2">
                  <c:v>118</c:v>
                </c:pt>
                <c:pt idx="3">
                  <c:v>142</c:v>
                </c:pt>
                <c:pt idx="4">
                  <c:v>147</c:v>
                </c:pt>
                <c:pt idx="5">
                  <c:v>205</c:v>
                </c:pt>
                <c:pt idx="6">
                  <c:v>70</c:v>
                </c:pt>
                <c:pt idx="7">
                  <c:v>-528</c:v>
                </c:pt>
                <c:pt idx="8">
                  <c:v>-199</c:v>
                </c:pt>
                <c:pt idx="9">
                  <c:v>1217</c:v>
                </c:pt>
                <c:pt idx="10">
                  <c:v>1043</c:v>
                </c:pt>
                <c:pt idx="11">
                  <c:v>-262</c:v>
                </c:pt>
                <c:pt idx="12">
                  <c:v>261</c:v>
                </c:pt>
                <c:pt idx="13">
                  <c:v>1213</c:v>
                </c:pt>
                <c:pt idx="14">
                  <c:v>-148</c:v>
                </c:pt>
                <c:pt idx="15">
                  <c:v>-758</c:v>
                </c:pt>
                <c:pt idx="16">
                  <c:v>950</c:v>
                </c:pt>
                <c:pt idx="17">
                  <c:v>163</c:v>
                </c:pt>
                <c:pt idx="18">
                  <c:v>354</c:v>
                </c:pt>
                <c:pt idx="19">
                  <c:v>663</c:v>
                </c:pt>
                <c:pt idx="20">
                  <c:v>564</c:v>
                </c:pt>
                <c:pt idx="21">
                  <c:v>-785</c:v>
                </c:pt>
                <c:pt idx="22">
                  <c:v>298</c:v>
                </c:pt>
                <c:pt idx="23">
                  <c:v>556</c:v>
                </c:pt>
                <c:pt idx="24">
                  <c:v>-211</c:v>
                </c:pt>
                <c:pt idx="25">
                  <c:v>-45</c:v>
                </c:pt>
                <c:pt idx="26">
                  <c:v>939</c:v>
                </c:pt>
                <c:pt idx="27">
                  <c:v>-299</c:v>
                </c:pt>
                <c:pt idx="28">
                  <c:v>-746</c:v>
                </c:pt>
                <c:pt idx="29">
                  <c:v>-215</c:v>
                </c:pt>
                <c:pt idx="30">
                  <c:v>109</c:v>
                </c:pt>
                <c:pt idx="31">
                  <c:v>1066</c:v>
                </c:pt>
                <c:pt idx="32">
                  <c:v>537</c:v>
                </c:pt>
                <c:pt idx="33">
                  <c:v>323</c:v>
                </c:pt>
                <c:pt idx="34">
                  <c:v>637</c:v>
                </c:pt>
                <c:pt idx="35">
                  <c:v>1033</c:v>
                </c:pt>
                <c:pt idx="36">
                  <c:v>94</c:v>
                </c:pt>
                <c:pt idx="37">
                  <c:v>262</c:v>
                </c:pt>
                <c:pt idx="38">
                  <c:v>-3068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1460176"/>
        <c:axId val="-2021459632"/>
      </c:scatterChart>
      <c:valAx>
        <c:axId val="-20214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/>
                  <a:t>Años</a:t>
                </a:r>
              </a:p>
            </c:rich>
          </c:tx>
          <c:layout>
            <c:manualLayout>
              <c:xMode val="edge"/>
              <c:yMode val="edge"/>
              <c:x val="0.51130921134858132"/>
              <c:y val="0.92750072616843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21459632"/>
        <c:crosses val="autoZero"/>
        <c:crossBetween val="midCat"/>
        <c:majorUnit val="2"/>
      </c:valAx>
      <c:valAx>
        <c:axId val="-202145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/>
                  <a:t>Número</a:t>
                </a:r>
                <a:r>
                  <a:rPr lang="es-ES" sz="1600" baseline="0"/>
                  <a:t> de tesiss registradas</a:t>
                </a:r>
                <a:endParaRPr lang="es-ES" sz="1600"/>
              </a:p>
            </c:rich>
          </c:tx>
          <c:layout>
            <c:manualLayout>
              <c:xMode val="edge"/>
              <c:yMode val="edge"/>
              <c:x val="1.324265716785402E-2"/>
              <c:y val="0.344143862910845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2146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002899637545311"/>
          <c:y val="0.14307187612830358"/>
          <c:w val="0.23311661042369708"/>
          <c:h val="0.13004424738662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400" b="1"/>
              <a:t>Detalle</a:t>
            </a:r>
            <a:r>
              <a:rPr lang="es-ES" sz="2400" b="1" baseline="0"/>
              <a:t> del mayor periodo de crecimiento (2007-2014)</a:t>
            </a:r>
            <a:endParaRPr lang="es-ES" sz="2400" b="1"/>
          </a:p>
        </c:rich>
      </c:tx>
      <c:layout>
        <c:manualLayout>
          <c:xMode val="edge"/>
          <c:yMode val="edge"/>
          <c:x val="6.5307567432130273E-2"/>
          <c:y val="4.3950704088370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027259019782803"/>
          <c:y val="0.17772612207651142"/>
          <c:w val="0.3949891449436343"/>
          <c:h val="0.75399240773365339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9407880060014869E-2"/>
                  <c:y val="5.165693438409293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041893009104112"/>
                  <c:y val="-0.1583771915535887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6377510752893113E-2"/>
                  <c:y val="-0.1288210292245333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43172483091884E-2"/>
                  <c:y val="-1.087597941870748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411406346565925E-2"/>
                  <c:y val="-7.362071103241433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176218093605629E-2"/>
                  <c:y val="0.2168787649124213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10916365831452E-2"/>
                  <c:y val="-4.454999932576302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6277839885469109E-2"/>
                  <c:y val="-4.514285052834522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Hoja1!$A$35:$A$42</c:f>
              <c:numCache>
                <c:formatCode>@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Hoja1!$C$35:$C$42</c:f>
              <c:numCache>
                <c:formatCode>General</c:formatCode>
                <c:ptCount val="8"/>
                <c:pt idx="0">
                  <c:v>109</c:v>
                </c:pt>
                <c:pt idx="1">
                  <c:v>1066</c:v>
                </c:pt>
                <c:pt idx="2">
                  <c:v>537</c:v>
                </c:pt>
                <c:pt idx="3">
                  <c:v>323</c:v>
                </c:pt>
                <c:pt idx="4">
                  <c:v>637</c:v>
                </c:pt>
                <c:pt idx="5">
                  <c:v>1033</c:v>
                </c:pt>
                <c:pt idx="6">
                  <c:v>94</c:v>
                </c:pt>
                <c:pt idx="7">
                  <c:v>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591760109505778"/>
          <c:y val="0.30455570587658981"/>
          <c:w val="0.16078098892289133"/>
          <c:h val="0.29837241580779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761998</xdr:colOff>
      <xdr:row>10</xdr:row>
      <xdr:rowOff>0</xdr:rowOff>
    </xdr:from>
    <xdr:to>
      <xdr:col>26</xdr:col>
      <xdr:colOff>761999</xdr:colOff>
      <xdr:row>54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54</xdr:row>
      <xdr:rowOff>186016</xdr:rowOff>
    </xdr:from>
    <xdr:to>
      <xdr:col>27</xdr:col>
      <xdr:colOff>0</xdr:colOff>
      <xdr:row>99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761331</xdr:colOff>
      <xdr:row>100</xdr:row>
      <xdr:rowOff>378</xdr:rowOff>
    </xdr:from>
    <xdr:to>
      <xdr:col>27</xdr:col>
      <xdr:colOff>1</xdr:colOff>
      <xdr:row>143</xdr:row>
      <xdr:rowOff>188721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workbookViewId="0">
      <selection sqref="A1:O2"/>
    </sheetView>
  </sheetViews>
  <sheetFormatPr baseColWidth="10" defaultRowHeight="15" x14ac:dyDescent="0.25"/>
  <cols>
    <col min="2" max="3" width="17.85546875" customWidth="1"/>
    <col min="7" max="8" width="11.42578125" customWidth="1"/>
  </cols>
  <sheetData>
    <row r="1" spans="1:15" x14ac:dyDescent="0.25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" spans="1:15" ht="41.25" customHeight="1" x14ac:dyDescent="0.25">
      <c r="A4" s="5" t="s">
        <v>0</v>
      </c>
      <c r="B4" s="5" t="s">
        <v>6</v>
      </c>
      <c r="C4" s="5" t="s">
        <v>7</v>
      </c>
      <c r="D4" s="5" t="s">
        <v>8</v>
      </c>
      <c r="G4" s="13"/>
      <c r="H4" s="13"/>
      <c r="I4" s="13"/>
      <c r="J4" s="6" t="s">
        <v>5</v>
      </c>
      <c r="K4" s="7"/>
      <c r="L4" s="13"/>
      <c r="M4" s="13"/>
      <c r="N4" s="13"/>
      <c r="O4" s="6" t="s">
        <v>5</v>
      </c>
    </row>
    <row r="5" spans="1:15" x14ac:dyDescent="0.25">
      <c r="A5" s="4">
        <v>1977</v>
      </c>
      <c r="B5">
        <v>1086</v>
      </c>
      <c r="G5" s="11" t="s">
        <v>2</v>
      </c>
      <c r="H5" s="11"/>
      <c r="I5" s="11"/>
      <c r="J5">
        <v>196442</v>
      </c>
      <c r="L5" s="11" t="s">
        <v>4</v>
      </c>
      <c r="M5" s="11"/>
      <c r="N5" s="11"/>
      <c r="O5">
        <v>1190508</v>
      </c>
    </row>
    <row r="6" spans="1:15" x14ac:dyDescent="0.25">
      <c r="A6" s="4">
        <v>1978</v>
      </c>
      <c r="B6">
        <v>1030</v>
      </c>
      <c r="C6" s="2">
        <f>B6-B5</f>
        <v>-56</v>
      </c>
      <c r="G6" s="11" t="s">
        <v>10</v>
      </c>
      <c r="H6" s="11"/>
      <c r="I6" s="11"/>
      <c r="J6">
        <f>J5-B44</f>
        <v>7857</v>
      </c>
      <c r="L6" s="12" t="s">
        <v>3</v>
      </c>
      <c r="M6" s="12"/>
      <c r="N6" s="12"/>
      <c r="O6">
        <f>O5-J5</f>
        <v>994066</v>
      </c>
    </row>
    <row r="7" spans="1:15" x14ac:dyDescent="0.25">
      <c r="A7" s="4">
        <v>1979</v>
      </c>
      <c r="B7">
        <v>1148</v>
      </c>
      <c r="C7" s="1">
        <f t="shared" ref="C7:C43" si="0">B7-B6</f>
        <v>118</v>
      </c>
    </row>
    <row r="8" spans="1:15" x14ac:dyDescent="0.25">
      <c r="A8" s="4">
        <v>1980</v>
      </c>
      <c r="B8">
        <v>1290</v>
      </c>
      <c r="C8" s="1">
        <f>B8-B7</f>
        <v>142</v>
      </c>
    </row>
    <row r="9" spans="1:15" x14ac:dyDescent="0.25">
      <c r="A9" s="4">
        <v>1981</v>
      </c>
      <c r="B9">
        <v>1437</v>
      </c>
      <c r="C9" s="1">
        <f t="shared" si="0"/>
        <v>147</v>
      </c>
    </row>
    <row r="10" spans="1:15" x14ac:dyDescent="0.25">
      <c r="A10" s="4">
        <v>1982</v>
      </c>
      <c r="B10">
        <v>1642</v>
      </c>
      <c r="C10" s="1">
        <f t="shared" si="0"/>
        <v>205</v>
      </c>
    </row>
    <row r="11" spans="1:15" x14ac:dyDescent="0.25">
      <c r="A11" s="4">
        <v>1983</v>
      </c>
      <c r="B11">
        <v>1712</v>
      </c>
      <c r="C11" s="1">
        <f t="shared" si="0"/>
        <v>70</v>
      </c>
      <c r="D11" s="8">
        <f>SUM(C7:C11)</f>
        <v>682</v>
      </c>
    </row>
    <row r="12" spans="1:15" x14ac:dyDescent="0.25">
      <c r="A12" s="4">
        <v>1984</v>
      </c>
      <c r="B12">
        <v>1184</v>
      </c>
      <c r="C12" s="2">
        <f t="shared" si="0"/>
        <v>-528</v>
      </c>
    </row>
    <row r="13" spans="1:15" x14ac:dyDescent="0.25">
      <c r="A13" s="4">
        <v>1985</v>
      </c>
      <c r="B13">
        <v>985</v>
      </c>
      <c r="C13" s="2">
        <f t="shared" si="0"/>
        <v>-199</v>
      </c>
      <c r="D13" s="9">
        <f>SUM(C12:C13)</f>
        <v>-727</v>
      </c>
    </row>
    <row r="14" spans="1:15" x14ac:dyDescent="0.25">
      <c r="A14" s="4">
        <v>1986</v>
      </c>
      <c r="B14">
        <v>2202</v>
      </c>
      <c r="C14" s="1">
        <f t="shared" si="0"/>
        <v>1217</v>
      </c>
    </row>
    <row r="15" spans="1:15" x14ac:dyDescent="0.25">
      <c r="A15" s="4">
        <v>1987</v>
      </c>
      <c r="B15">
        <v>3245</v>
      </c>
      <c r="C15" s="1">
        <f t="shared" si="0"/>
        <v>1043</v>
      </c>
      <c r="D15" s="8">
        <f>SUM(C14:C15)</f>
        <v>2260</v>
      </c>
    </row>
    <row r="16" spans="1:15" x14ac:dyDescent="0.25">
      <c r="A16" s="4">
        <v>1988</v>
      </c>
      <c r="B16">
        <v>2983</v>
      </c>
      <c r="C16" s="2">
        <f t="shared" si="0"/>
        <v>-262</v>
      </c>
    </row>
    <row r="17" spans="1:4" x14ac:dyDescent="0.25">
      <c r="A17" s="4">
        <v>1989</v>
      </c>
      <c r="B17">
        <v>3244</v>
      </c>
      <c r="C17" s="1">
        <f t="shared" si="0"/>
        <v>261</v>
      </c>
    </row>
    <row r="18" spans="1:4" x14ac:dyDescent="0.25">
      <c r="A18" s="4">
        <v>1990</v>
      </c>
      <c r="B18">
        <v>4457</v>
      </c>
      <c r="C18" s="1">
        <f t="shared" si="0"/>
        <v>1213</v>
      </c>
      <c r="D18" s="8">
        <f>SUM(C17:C18)</f>
        <v>1474</v>
      </c>
    </row>
    <row r="19" spans="1:4" x14ac:dyDescent="0.25">
      <c r="A19" s="4">
        <v>1991</v>
      </c>
      <c r="B19">
        <v>4309</v>
      </c>
      <c r="C19" s="2">
        <f t="shared" si="0"/>
        <v>-148</v>
      </c>
    </row>
    <row r="20" spans="1:4" x14ac:dyDescent="0.25">
      <c r="A20" s="4">
        <v>1992</v>
      </c>
      <c r="B20">
        <v>3551</v>
      </c>
      <c r="C20" s="2">
        <f t="shared" si="0"/>
        <v>-758</v>
      </c>
      <c r="D20" s="9">
        <f>SUM(C19:C20)</f>
        <v>-906</v>
      </c>
    </row>
    <row r="21" spans="1:4" x14ac:dyDescent="0.25">
      <c r="A21" s="4">
        <v>1993</v>
      </c>
      <c r="B21">
        <v>4501</v>
      </c>
      <c r="C21" s="1">
        <f t="shared" si="0"/>
        <v>950</v>
      </c>
    </row>
    <row r="22" spans="1:4" x14ac:dyDescent="0.25">
      <c r="A22" s="4">
        <v>1994</v>
      </c>
      <c r="B22">
        <v>4664</v>
      </c>
      <c r="C22" s="1">
        <f t="shared" si="0"/>
        <v>163</v>
      </c>
    </row>
    <row r="23" spans="1:4" x14ac:dyDescent="0.25">
      <c r="A23" s="4">
        <v>1995</v>
      </c>
      <c r="B23">
        <v>5018</v>
      </c>
      <c r="C23" s="1">
        <f t="shared" si="0"/>
        <v>354</v>
      </c>
    </row>
    <row r="24" spans="1:4" x14ac:dyDescent="0.25">
      <c r="A24" s="4">
        <v>1996</v>
      </c>
      <c r="B24">
        <v>5681</v>
      </c>
      <c r="C24" s="1">
        <f t="shared" si="0"/>
        <v>663</v>
      </c>
    </row>
    <row r="25" spans="1:4" x14ac:dyDescent="0.25">
      <c r="A25" s="4">
        <v>1997</v>
      </c>
      <c r="B25">
        <v>6245</v>
      </c>
      <c r="C25" s="1">
        <f t="shared" si="0"/>
        <v>564</v>
      </c>
      <c r="D25" s="8">
        <f>SUM(C21:C25)</f>
        <v>2694</v>
      </c>
    </row>
    <row r="26" spans="1:4" x14ac:dyDescent="0.25">
      <c r="A26" s="4">
        <v>1998</v>
      </c>
      <c r="B26">
        <v>5460</v>
      </c>
      <c r="C26" s="2">
        <f t="shared" si="0"/>
        <v>-785</v>
      </c>
    </row>
    <row r="27" spans="1:4" x14ac:dyDescent="0.25">
      <c r="A27" s="4">
        <v>1999</v>
      </c>
      <c r="B27">
        <v>5758</v>
      </c>
      <c r="C27" s="1">
        <f t="shared" si="0"/>
        <v>298</v>
      </c>
    </row>
    <row r="28" spans="1:4" x14ac:dyDescent="0.25">
      <c r="A28" s="4">
        <v>2000</v>
      </c>
      <c r="B28">
        <v>6314</v>
      </c>
      <c r="C28" s="1">
        <f t="shared" si="0"/>
        <v>556</v>
      </c>
      <c r="D28" s="8">
        <f>SUM(C27:C28)</f>
        <v>854</v>
      </c>
    </row>
    <row r="29" spans="1:4" x14ac:dyDescent="0.25">
      <c r="A29" s="4">
        <v>2001</v>
      </c>
      <c r="B29">
        <v>6103</v>
      </c>
      <c r="C29" s="2">
        <f t="shared" si="0"/>
        <v>-211</v>
      </c>
    </row>
    <row r="30" spans="1:4" x14ac:dyDescent="0.25">
      <c r="A30" s="4">
        <v>2002</v>
      </c>
      <c r="B30">
        <v>6058</v>
      </c>
      <c r="C30" s="2">
        <f t="shared" si="0"/>
        <v>-45</v>
      </c>
      <c r="D30" s="9">
        <f>SUM(C29:C30)</f>
        <v>-256</v>
      </c>
    </row>
    <row r="31" spans="1:4" x14ac:dyDescent="0.25">
      <c r="A31" s="4">
        <v>2003</v>
      </c>
      <c r="B31">
        <v>6997</v>
      </c>
      <c r="C31" s="1">
        <f t="shared" si="0"/>
        <v>939</v>
      </c>
    </row>
    <row r="32" spans="1:4" x14ac:dyDescent="0.25">
      <c r="A32" s="4">
        <v>2004</v>
      </c>
      <c r="B32">
        <v>6698</v>
      </c>
      <c r="C32" s="2">
        <f t="shared" si="0"/>
        <v>-299</v>
      </c>
    </row>
    <row r="33" spans="1:4" x14ac:dyDescent="0.25">
      <c r="A33" s="4">
        <v>2005</v>
      </c>
      <c r="B33">
        <v>5952</v>
      </c>
      <c r="C33" s="2">
        <f t="shared" si="0"/>
        <v>-746</v>
      </c>
    </row>
    <row r="34" spans="1:4" x14ac:dyDescent="0.25">
      <c r="A34" s="4">
        <v>2006</v>
      </c>
      <c r="B34">
        <v>5737</v>
      </c>
      <c r="C34" s="2">
        <f t="shared" si="0"/>
        <v>-215</v>
      </c>
      <c r="D34" s="9">
        <f>SUM(C32:C34)</f>
        <v>-1260</v>
      </c>
    </row>
    <row r="35" spans="1:4" x14ac:dyDescent="0.25">
      <c r="A35" s="4">
        <v>2007</v>
      </c>
      <c r="B35">
        <v>5846</v>
      </c>
      <c r="C35" s="1">
        <f t="shared" si="0"/>
        <v>109</v>
      </c>
    </row>
    <row r="36" spans="1:4" x14ac:dyDescent="0.25">
      <c r="A36" s="4">
        <v>2008</v>
      </c>
      <c r="B36">
        <v>6912</v>
      </c>
      <c r="C36" s="1">
        <f t="shared" si="0"/>
        <v>1066</v>
      </c>
    </row>
    <row r="37" spans="1:4" x14ac:dyDescent="0.25">
      <c r="A37" s="4">
        <v>2009</v>
      </c>
      <c r="B37">
        <v>7449</v>
      </c>
      <c r="C37" s="1">
        <f t="shared" si="0"/>
        <v>537</v>
      </c>
    </row>
    <row r="38" spans="1:4" x14ac:dyDescent="0.25">
      <c r="A38" s="4">
        <v>2010</v>
      </c>
      <c r="B38">
        <v>7772</v>
      </c>
      <c r="C38" s="1">
        <f t="shared" si="0"/>
        <v>323</v>
      </c>
    </row>
    <row r="39" spans="1:4" x14ac:dyDescent="0.25">
      <c r="A39" s="4">
        <v>2011</v>
      </c>
      <c r="B39">
        <v>8409</v>
      </c>
      <c r="C39" s="1">
        <f t="shared" si="0"/>
        <v>637</v>
      </c>
    </row>
    <row r="40" spans="1:4" x14ac:dyDescent="0.25">
      <c r="A40" s="4">
        <v>2012</v>
      </c>
      <c r="B40">
        <v>9442</v>
      </c>
      <c r="C40" s="1">
        <f t="shared" si="0"/>
        <v>1033</v>
      </c>
    </row>
    <row r="41" spans="1:4" x14ac:dyDescent="0.25">
      <c r="A41" s="4">
        <v>2013</v>
      </c>
      <c r="B41">
        <v>9536</v>
      </c>
      <c r="C41" s="1">
        <f t="shared" si="0"/>
        <v>94</v>
      </c>
    </row>
    <row r="42" spans="1:4" x14ac:dyDescent="0.25">
      <c r="A42" s="4">
        <v>2014</v>
      </c>
      <c r="B42">
        <v>9798</v>
      </c>
      <c r="C42" s="1">
        <f t="shared" si="0"/>
        <v>262</v>
      </c>
      <c r="D42" s="8">
        <f>SUM(C35:C42)</f>
        <v>4061</v>
      </c>
    </row>
    <row r="43" spans="1:4" x14ac:dyDescent="0.25">
      <c r="A43" s="4">
        <v>2015</v>
      </c>
      <c r="B43">
        <v>6730</v>
      </c>
      <c r="C43" s="2">
        <f t="shared" si="0"/>
        <v>-3068</v>
      </c>
    </row>
    <row r="44" spans="1:4" x14ac:dyDescent="0.25">
      <c r="A44" s="3" t="s">
        <v>1</v>
      </c>
      <c r="B44">
        <f>SUM(B5:B43)</f>
        <v>188585</v>
      </c>
    </row>
  </sheetData>
  <sortState ref="A3:B42">
    <sortCondition ref="A3"/>
  </sortState>
  <mergeCells count="7">
    <mergeCell ref="A1:O2"/>
    <mergeCell ref="G5:I5"/>
    <mergeCell ref="G6:I6"/>
    <mergeCell ref="L5:N5"/>
    <mergeCell ref="L6:N6"/>
    <mergeCell ref="G4:I4"/>
    <mergeCell ref="L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mblazquez-pro</dc:creator>
  <cp:lastModifiedBy>mblazquez-pro</cp:lastModifiedBy>
  <dcterms:created xsi:type="dcterms:W3CDTF">2015-11-08T09:32:00Z</dcterms:created>
  <dcterms:modified xsi:type="dcterms:W3CDTF">2015-11-15T11:42:56Z</dcterms:modified>
</cp:coreProperties>
</file>